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61" i="1" l="1"/>
  <c r="H61" i="1"/>
  <c r="F38" i="1" l="1"/>
  <c r="H44" i="1" l="1"/>
  <c r="G44" i="1"/>
  <c r="F44" i="1"/>
  <c r="F61" i="1"/>
  <c r="H28" i="1"/>
  <c r="G28" i="1"/>
  <c r="F28" i="1"/>
  <c r="H10" i="1"/>
  <c r="G10" i="1"/>
  <c r="F10" i="1"/>
  <c r="G27" i="1" l="1"/>
  <c r="F27" i="1"/>
  <c r="H27" i="1"/>
</calcChain>
</file>

<file path=xl/sharedStrings.xml><?xml version="1.0" encoding="utf-8"?>
<sst xmlns="http://schemas.openxmlformats.org/spreadsheetml/2006/main" count="244" uniqueCount="198">
  <si>
    <r>
      <rPr>
        <b/>
        <sz val="12"/>
        <rFont val="Times New Roman"/>
      </rPr>
      <t>Раздел 1. Поступления и выплаты</t>
    </r>
  </si>
  <si>
    <r>
      <rPr>
        <sz val="10"/>
        <rFont val="Times New Roman"/>
      </rPr>
      <t>Номер строки</t>
    </r>
  </si>
  <si>
    <r>
      <rPr>
        <sz val="10"/>
        <rFont val="Times New Roman"/>
      </rPr>
      <t>1</t>
    </r>
  </si>
  <si>
    <r>
      <rPr>
        <sz val="10"/>
        <rFont val="Times New Roman"/>
      </rPr>
      <t>1.</t>
    </r>
  </si>
  <si>
    <r>
      <rPr>
        <sz val="10"/>
        <rFont val="Times New Roman"/>
      </rPr>
      <t>2.</t>
    </r>
  </si>
  <si>
    <r>
      <rPr>
        <sz val="10"/>
        <rFont val="Times New Roman"/>
      </rPr>
      <t>3.</t>
    </r>
  </si>
  <si>
    <r>
      <rPr>
        <sz val="10"/>
        <rFont val="Times New Roman"/>
      </rPr>
      <t>4.</t>
    </r>
  </si>
  <si>
    <r>
      <rPr>
        <sz val="10"/>
        <rFont val="Times New Roman"/>
      </rPr>
      <t>5.</t>
    </r>
  </si>
  <si>
    <r>
      <rPr>
        <sz val="10"/>
        <rFont val="Times New Roman"/>
      </rPr>
      <t>6.</t>
    </r>
  </si>
  <si>
    <r>
      <rPr>
        <sz val="10"/>
        <rFont val="Times New Roman"/>
      </rPr>
      <t>9.</t>
    </r>
  </si>
  <si>
    <r>
      <rPr>
        <sz val="10"/>
        <rFont val="Times New Roman"/>
      </rPr>
      <t>10.</t>
    </r>
  </si>
  <si>
    <r>
      <rPr>
        <sz val="10"/>
        <rFont val="Times New Roman"/>
      </rPr>
      <t>12.</t>
    </r>
  </si>
  <si>
    <r>
      <rPr>
        <sz val="10"/>
        <rFont val="Times New Roman"/>
      </rPr>
      <t>Наименование показателя</t>
    </r>
  </si>
  <si>
    <r>
      <rPr>
        <sz val="10"/>
        <rFont val="Times New Roman"/>
      </rPr>
      <t>2</t>
    </r>
  </si>
  <si>
    <r>
      <rPr>
        <sz val="10"/>
        <rFont val="Times New Roman"/>
      </rPr>
      <t>Остаток средств на начало текущего финансового года</t>
    </r>
    <r>
      <rPr>
        <vertAlign val="superscript"/>
        <sz val="10"/>
        <rFont val="Times New Roman"/>
      </rPr>
      <t>3</t>
    </r>
  </si>
  <si>
    <r>
      <rPr>
        <sz val="10"/>
        <rFont val="Times New Roman"/>
      </rPr>
      <t>Остаток средств на конец текущего финансового года ’</t>
    </r>
  </si>
  <si>
    <r>
      <rPr>
        <sz val="10"/>
        <rFont val="Times New Roman"/>
      </rPr>
      <t>Доходы, всего в том числе:</t>
    </r>
  </si>
  <si>
    <r>
      <rPr>
        <sz val="10"/>
        <rFont val="Times New Roman"/>
      </rPr>
      <t>доходы от собственности, всего</t>
    </r>
  </si>
  <si>
    <r>
      <rPr>
        <sz val="10"/>
        <rFont val="Times New Roman"/>
      </rPr>
      <t>в том числе:</t>
    </r>
  </si>
  <si>
    <r>
      <rPr>
        <sz val="10"/>
        <rFont val="Times New Roman"/>
      </rPr>
      <t>доходы от оказания услуг, работ, компенсации затрат учреждений, всего в том числе:</t>
    </r>
  </si>
  <si>
    <r>
      <rPr>
        <sz val="10"/>
        <rFont val="Times New Roman"/>
      </rPr>
      <t>субсидии на финансовое обеспечение выполнения государст венного (муниципального) задания за счет средств бюджета публично-правового образования, создавшего учреждение</t>
    </r>
  </si>
  <si>
    <r>
      <rPr>
        <sz val="10"/>
        <rFont val="Times New Roman"/>
      </rPr>
      <t>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</t>
    </r>
  </si>
  <si>
    <r>
      <rPr>
        <sz val="10"/>
        <rFont val="Times New Roman"/>
      </rPr>
      <t>доходы от штрафов, пеней, иных сумм принудительного изъятия, всего</t>
    </r>
  </si>
  <si>
    <r>
      <rPr>
        <sz val="10"/>
        <rFont val="Times New Roman"/>
      </rPr>
      <t>Код строки</t>
    </r>
  </si>
  <si>
    <r>
      <rPr>
        <sz val="10"/>
        <rFont val="Times New Roman"/>
      </rPr>
      <t>3</t>
    </r>
  </si>
  <si>
    <r>
      <rPr>
        <sz val="10"/>
        <rFont val="Times New Roman"/>
      </rPr>
      <t>0001</t>
    </r>
  </si>
  <si>
    <r>
      <rPr>
        <sz val="10"/>
        <rFont val="Times New Roman"/>
      </rPr>
      <t>0002</t>
    </r>
  </si>
  <si>
    <r>
      <rPr>
        <sz val="10"/>
        <rFont val="Times New Roman"/>
      </rPr>
      <t>1000</t>
    </r>
  </si>
  <si>
    <r>
      <rPr>
        <sz val="10"/>
        <rFont val="Times New Roman"/>
      </rPr>
      <t>1100</t>
    </r>
  </si>
  <si>
    <r>
      <rPr>
        <sz val="10"/>
        <rFont val="Times New Roman"/>
      </rPr>
      <t>1110</t>
    </r>
  </si>
  <si>
    <r>
      <rPr>
        <sz val="10"/>
        <rFont val="Times New Roman"/>
      </rPr>
      <t>1200</t>
    </r>
  </si>
  <si>
    <r>
      <rPr>
        <sz val="10"/>
        <rFont val="Times New Roman"/>
      </rPr>
      <t>1210</t>
    </r>
  </si>
  <si>
    <r>
      <rPr>
        <sz val="10"/>
        <rFont val="Times New Roman"/>
      </rPr>
      <t>1220</t>
    </r>
  </si>
  <si>
    <r>
      <rPr>
        <sz val="10"/>
        <rFont val="Times New Roman"/>
      </rPr>
      <t>1300</t>
    </r>
  </si>
  <si>
    <r>
      <rPr>
        <sz val="10"/>
        <rFont val="Times New Roman"/>
      </rPr>
      <t>1310</t>
    </r>
  </si>
  <si>
    <r>
      <rPr>
        <sz val="10"/>
        <rFont val="Times New Roman"/>
      </rPr>
      <t>Код по бюджетной классификации Российской Федерации</t>
    </r>
    <r>
      <rPr>
        <vertAlign val="superscript"/>
        <sz val="10"/>
        <rFont val="Times New Roman"/>
      </rPr>
      <t>1</t>
    </r>
  </si>
  <si>
    <r>
      <rPr>
        <sz val="10"/>
        <rFont val="Times New Roman"/>
      </rPr>
      <t>4</t>
    </r>
  </si>
  <si>
    <r>
      <rPr>
        <sz val="10"/>
        <rFont val="Times New Roman"/>
      </rPr>
      <t>X</t>
    </r>
  </si>
  <si>
    <r>
      <rPr>
        <sz val="10"/>
        <rFont val="Times New Roman"/>
      </rPr>
      <t>120</t>
    </r>
  </si>
  <si>
    <r>
      <rPr>
        <sz val="10"/>
        <rFont val="Times New Roman"/>
      </rPr>
      <t>130</t>
    </r>
  </si>
  <si>
    <r>
      <rPr>
        <sz val="10"/>
        <rFont val="Times New Roman"/>
      </rPr>
      <t>140</t>
    </r>
  </si>
  <si>
    <r>
      <rPr>
        <sz val="10"/>
        <rFont val="Times New Roman"/>
      </rPr>
      <t>5</t>
    </r>
  </si>
  <si>
    <r>
      <rPr>
        <sz val="10"/>
        <rFont val="Times New Roman"/>
      </rPr>
      <t>Сумма</t>
    </r>
  </si>
  <si>
    <r>
      <rPr>
        <sz val="10"/>
        <rFont val="Times New Roman"/>
      </rPr>
      <t>6</t>
    </r>
  </si>
  <si>
    <r>
      <rPr>
        <sz val="10"/>
        <rFont val="Times New Roman"/>
      </rPr>
      <t>7</t>
    </r>
  </si>
  <si>
    <r>
      <rPr>
        <sz val="10"/>
        <rFont val="Times New Roman"/>
      </rPr>
      <t>8</t>
    </r>
  </si>
  <si>
    <r>
      <rPr>
        <sz val="10"/>
        <rFont val="Times New Roman"/>
      </rPr>
      <t>за пределами планового периода</t>
    </r>
  </si>
  <si>
    <r>
      <rPr>
        <sz val="10"/>
        <rFont val="Times New Roman"/>
      </rPr>
      <t>9</t>
    </r>
  </si>
  <si>
    <r>
      <rPr>
        <sz val="10"/>
        <rFont val="Times New Roman"/>
      </rPr>
      <t>13.</t>
    </r>
  </si>
  <si>
    <r>
      <rPr>
        <sz val="10"/>
        <rFont val="Times New Roman"/>
      </rPr>
      <t>14.</t>
    </r>
  </si>
  <si>
    <r>
      <rPr>
        <sz val="10"/>
        <rFont val="Times New Roman"/>
      </rPr>
      <t>15.</t>
    </r>
  </si>
  <si>
    <r>
      <rPr>
        <sz val="10"/>
        <rFont val="Times New Roman"/>
      </rPr>
      <t>16.</t>
    </r>
  </si>
  <si>
    <r>
      <rPr>
        <sz val="10"/>
        <rFont val="Times New Roman"/>
      </rPr>
      <t>17.</t>
    </r>
  </si>
  <si>
    <r>
      <rPr>
        <sz val="10"/>
        <rFont val="Times New Roman"/>
      </rPr>
      <t>18.</t>
    </r>
  </si>
  <si>
    <r>
      <rPr>
        <sz val="10"/>
        <rFont val="Times New Roman"/>
      </rPr>
      <t>19.</t>
    </r>
  </si>
  <si>
    <r>
      <rPr>
        <sz val="10"/>
        <rFont val="Times New Roman"/>
      </rPr>
      <t>20.</t>
    </r>
  </si>
  <si>
    <r>
      <rPr>
        <sz val="10"/>
        <rFont val="Times New Roman"/>
      </rPr>
      <t>21.</t>
    </r>
  </si>
  <si>
    <r>
      <rPr>
        <sz val="10"/>
        <rFont val="Times New Roman"/>
      </rPr>
      <t>23.</t>
    </r>
  </si>
  <si>
    <r>
      <rPr>
        <sz val="10"/>
        <rFont val="Times New Roman"/>
      </rPr>
      <t>24.</t>
    </r>
  </si>
  <si>
    <r>
      <rPr>
        <sz val="10"/>
        <rFont val="Times New Roman"/>
      </rPr>
      <t>25.</t>
    </r>
  </si>
  <si>
    <r>
      <rPr>
        <sz val="10"/>
        <rFont val="Times New Roman"/>
      </rPr>
      <t>безвозмездные денежные поступления, всего в том числе:</t>
    </r>
  </si>
  <si>
    <r>
      <rPr>
        <sz val="10"/>
        <rFont val="Times New Roman"/>
      </rPr>
      <t>прочие доходы, всего в том числе:</t>
    </r>
  </si>
  <si>
    <r>
      <rPr>
        <sz val="10"/>
        <rFont val="Times New Roman"/>
      </rPr>
      <t>целевые субсидии</t>
    </r>
  </si>
  <si>
    <r>
      <rPr>
        <sz val="10"/>
        <rFont val="Times New Roman"/>
      </rPr>
      <t>субсидии на осуществление капитальных вложений</t>
    </r>
  </si>
  <si>
    <r>
      <rPr>
        <sz val="10"/>
        <rFont val="Times New Roman"/>
      </rPr>
      <t>доходы от операций с активами, всего в том числе:</t>
    </r>
  </si>
  <si>
    <r>
      <rPr>
        <sz val="10"/>
        <rFont val="Times New Roman"/>
      </rPr>
      <t>прочие поступления, всего</t>
    </r>
    <r>
      <rPr>
        <vertAlign val="superscript"/>
        <sz val="10"/>
        <rFont val="Times New Roman"/>
      </rPr>
      <t xml:space="preserve">4 </t>
    </r>
    <r>
      <rPr>
        <sz val="10"/>
        <rFont val="Times New Roman"/>
      </rPr>
      <t>из них:</t>
    </r>
  </si>
  <si>
    <r>
      <rPr>
        <sz val="10"/>
        <rFont val="Times New Roman"/>
      </rPr>
      <t>увеличение остатков денежных средств за счет возврата дебиторской задолженности прошлых лет</t>
    </r>
  </si>
  <si>
    <r>
      <rPr>
        <sz val="10"/>
        <rFont val="Times New Roman"/>
      </rPr>
      <t>Расходы, всего в том числе:</t>
    </r>
  </si>
  <si>
    <r>
      <rPr>
        <sz val="10"/>
        <rFont val="Times New Roman"/>
      </rPr>
      <t>на выплаты персоналу, всего в том числе:</t>
    </r>
  </si>
  <si>
    <r>
      <rPr>
        <sz val="10"/>
        <rFont val="Times New Roman"/>
      </rPr>
      <t>оплата труда</t>
    </r>
  </si>
  <si>
    <r>
      <rPr>
        <sz val="10"/>
        <rFont val="Times New Roman"/>
      </rPr>
      <t>прочие выплаты персоналу, в том числе компенсационного характера</t>
    </r>
  </si>
  <si>
    <r>
      <rPr>
        <sz val="10"/>
        <rFont val="Times New Roman"/>
      </rPr>
      <t>иные выплаты, за исключением фонда оплаты труда учреждения, для выполнения отдельных полномочий</t>
    </r>
  </si>
  <si>
    <r>
      <rPr>
        <sz val="10"/>
        <rFont val="Times New Roman"/>
      </rPr>
      <t>взносы по обязательному социальному страхованию на выплаты по оплате труда работников и иные выплаты работникам учреждений, всего в том числе:</t>
    </r>
  </si>
  <si>
    <r>
      <rPr>
        <sz val="10"/>
        <rFont val="Times New Roman"/>
      </rPr>
      <t>1400</t>
    </r>
  </si>
  <si>
    <r>
      <rPr>
        <sz val="10"/>
        <rFont val="Times New Roman"/>
      </rPr>
      <t>1500</t>
    </r>
  </si>
  <si>
    <r>
      <rPr>
        <sz val="10"/>
        <rFont val="Times New Roman"/>
      </rPr>
      <t>1510</t>
    </r>
  </si>
  <si>
    <r>
      <rPr>
        <sz val="10"/>
        <rFont val="Times New Roman"/>
      </rPr>
      <t>1520</t>
    </r>
  </si>
  <si>
    <r>
      <rPr>
        <sz val="10"/>
        <rFont val="Times New Roman"/>
      </rPr>
      <t>1900</t>
    </r>
  </si>
  <si>
    <r>
      <rPr>
        <sz val="10"/>
        <rFont val="Times New Roman"/>
      </rPr>
      <t>1980</t>
    </r>
  </si>
  <si>
    <r>
      <rPr>
        <sz val="10"/>
        <rFont val="Times New Roman"/>
      </rPr>
      <t>1981</t>
    </r>
  </si>
  <si>
    <r>
      <rPr>
        <sz val="10"/>
        <rFont val="Times New Roman"/>
      </rPr>
      <t>2000</t>
    </r>
  </si>
  <si>
    <r>
      <rPr>
        <sz val="10"/>
        <rFont val="Times New Roman"/>
      </rPr>
      <t>2100</t>
    </r>
  </si>
  <si>
    <r>
      <rPr>
        <sz val="10"/>
        <rFont val="Times New Roman"/>
      </rPr>
      <t>2110</t>
    </r>
  </si>
  <si>
    <r>
      <rPr>
        <sz val="10"/>
        <rFont val="Times New Roman"/>
      </rPr>
      <t>2120</t>
    </r>
  </si>
  <si>
    <r>
      <rPr>
        <sz val="10"/>
        <rFont val="Times New Roman"/>
      </rPr>
      <t>2130</t>
    </r>
  </si>
  <si>
    <r>
      <rPr>
        <sz val="10"/>
        <rFont val="Times New Roman"/>
      </rPr>
      <t>2140</t>
    </r>
  </si>
  <si>
    <r>
      <rPr>
        <sz val="10"/>
        <rFont val="Times New Roman"/>
      </rPr>
      <t>150</t>
    </r>
  </si>
  <si>
    <r>
      <rPr>
        <sz val="10"/>
        <rFont val="Times New Roman"/>
      </rPr>
      <t>180</t>
    </r>
  </si>
  <si>
    <r>
      <rPr>
        <sz val="10"/>
        <rFont val="Times New Roman"/>
      </rPr>
      <t>510</t>
    </r>
  </si>
  <si>
    <r>
      <rPr>
        <sz val="10"/>
        <rFont val="Times New Roman"/>
      </rPr>
      <t>111</t>
    </r>
  </si>
  <si>
    <r>
      <rPr>
        <sz val="10"/>
        <rFont val="Times New Roman"/>
      </rPr>
      <t>112</t>
    </r>
  </si>
  <si>
    <r>
      <rPr>
        <sz val="10"/>
        <rFont val="Times New Roman"/>
      </rPr>
      <t>113</t>
    </r>
  </si>
  <si>
    <r>
      <rPr>
        <sz val="10"/>
        <rFont val="Times New Roman"/>
      </rPr>
      <t>119</t>
    </r>
  </si>
  <si>
    <r>
      <rPr>
        <sz val="10"/>
        <rFont val="Times New Roman"/>
      </rPr>
      <t>26.</t>
    </r>
  </si>
  <si>
    <r>
      <rPr>
        <sz val="10"/>
        <rFont val="Times New Roman"/>
      </rPr>
      <t>27.</t>
    </r>
  </si>
  <si>
    <r>
      <rPr>
        <sz val="10"/>
        <rFont val="Times New Roman"/>
      </rPr>
      <t>28.</t>
    </r>
  </si>
  <si>
    <r>
      <rPr>
        <sz val="10"/>
        <rFont val="Times New Roman"/>
      </rPr>
      <t>29.</t>
    </r>
  </si>
  <si>
    <r>
      <rPr>
        <sz val="10"/>
        <rFont val="Times New Roman"/>
      </rPr>
      <t>30.</t>
    </r>
  </si>
  <si>
    <r>
      <rPr>
        <sz val="10"/>
        <rFont val="Times New Roman"/>
      </rPr>
      <t>31.</t>
    </r>
  </si>
  <si>
    <r>
      <rPr>
        <sz val="10"/>
        <rFont val="Times New Roman"/>
      </rPr>
      <t>32.</t>
    </r>
  </si>
  <si>
    <r>
      <rPr>
        <sz val="10"/>
        <rFont val="Times New Roman"/>
      </rPr>
      <t>33.</t>
    </r>
  </si>
  <si>
    <r>
      <rPr>
        <sz val="10"/>
        <rFont val="Times New Roman"/>
      </rPr>
      <t>34.</t>
    </r>
  </si>
  <si>
    <r>
      <rPr>
        <sz val="10"/>
        <rFont val="Times New Roman"/>
      </rPr>
      <t>35.</t>
    </r>
  </si>
  <si>
    <r>
      <rPr>
        <sz val="10"/>
        <rFont val="Times New Roman"/>
      </rPr>
      <t>36.</t>
    </r>
  </si>
  <si>
    <r>
      <rPr>
        <sz val="10"/>
        <rFont val="Times New Roman"/>
      </rPr>
      <t>на выплаты по оплате труда</t>
    </r>
  </si>
  <si>
    <r>
      <rPr>
        <sz val="10"/>
        <rFont val="Times New Roman"/>
      </rPr>
      <t>на иные выплаты работникам</t>
    </r>
  </si>
  <si>
    <r>
      <rPr>
        <sz val="10"/>
        <rFont val="Times New Roman"/>
      </rPr>
      <t>социальные и иные выплаты населению, всего в том числе:</t>
    </r>
  </si>
  <si>
    <r>
      <rPr>
        <sz val="10"/>
        <rFont val="Times New Roman"/>
      </rPr>
      <t>социальные выплаты гражданам, кроме публичных нормативных социальных выплат из них:</t>
    </r>
  </si>
  <si>
    <r>
      <rPr>
        <sz val="10"/>
        <rFont val="Times New Roman"/>
      </rPr>
      <t>пособия, компенсации и иные социальные выплаты гражданам, кроме публичных нормативных обязательств</t>
    </r>
  </si>
  <si>
    <r>
      <rPr>
        <sz val="10"/>
        <rFont val="Times New Roman"/>
      </rPr>
      <t>выплата стипендии, осуществление иных расходов на социальную поддержку обучающихся за счет средств стипендиального фонда</t>
    </r>
  </si>
  <si>
    <r>
      <rPr>
        <sz val="10"/>
        <rFont val="Times New Roman"/>
      </rPr>
  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  </r>
  </si>
  <si>
    <r>
      <rPr>
        <sz val="10"/>
        <rFont val="Times New Roman"/>
      </rPr>
      <t>социальное обеспечение детей-сирот и детей, оставшихся без попечения родителей</t>
    </r>
  </si>
  <si>
    <r>
      <rPr>
        <sz val="10"/>
        <rFont val="Times New Roman"/>
      </rPr>
      <t>уплата налогов, сборов и иных платежей, всего из них:</t>
    </r>
  </si>
  <si>
    <r>
      <rPr>
        <sz val="10"/>
        <rFont val="Times New Roman"/>
      </rPr>
      <t>налог на имущество организаций и земельный налог</t>
    </r>
  </si>
  <si>
    <r>
      <rPr>
        <sz val="10"/>
        <rFont val="Times New Roman"/>
      </rPr>
      <t>иные налоги (включаемые в состав расходов) в бюджеты бюджетной системы Российской Федерации, а также государственная пошлина</t>
    </r>
  </si>
  <si>
    <r>
      <rPr>
        <sz val="10"/>
        <rFont val="Times New Roman"/>
      </rPr>
      <t>2141</t>
    </r>
  </si>
  <si>
    <r>
      <rPr>
        <sz val="10"/>
        <rFont val="Times New Roman"/>
      </rPr>
      <t>2142</t>
    </r>
  </si>
  <si>
    <r>
      <rPr>
        <sz val="10"/>
        <rFont val="Times New Roman"/>
      </rPr>
      <t>2200</t>
    </r>
  </si>
  <si>
    <r>
      <rPr>
        <sz val="10"/>
        <rFont val="Times New Roman"/>
      </rPr>
      <t>2210</t>
    </r>
  </si>
  <si>
    <r>
      <rPr>
        <sz val="10"/>
        <rFont val="Times New Roman"/>
      </rPr>
      <t>2211</t>
    </r>
  </si>
  <si>
    <r>
      <rPr>
        <sz val="10"/>
        <rFont val="Times New Roman"/>
      </rPr>
      <t>2220</t>
    </r>
  </si>
  <si>
    <r>
      <rPr>
        <sz val="10"/>
        <rFont val="Times New Roman"/>
      </rPr>
      <t>2230</t>
    </r>
  </si>
  <si>
    <r>
      <rPr>
        <sz val="10"/>
        <rFont val="Times New Roman"/>
      </rPr>
      <t>2240</t>
    </r>
  </si>
  <si>
    <r>
      <rPr>
        <sz val="10"/>
        <rFont val="Times New Roman"/>
      </rPr>
      <t>2300</t>
    </r>
  </si>
  <si>
    <r>
      <rPr>
        <sz val="10"/>
        <rFont val="Times New Roman"/>
      </rPr>
      <t>2310</t>
    </r>
  </si>
  <si>
    <r>
      <rPr>
        <sz val="10"/>
        <rFont val="Times New Roman"/>
      </rPr>
      <t>2320</t>
    </r>
  </si>
  <si>
    <r>
      <rPr>
        <sz val="10"/>
        <rFont val="Times New Roman"/>
      </rPr>
      <t>300</t>
    </r>
  </si>
  <si>
    <r>
      <rPr>
        <sz val="10"/>
        <rFont val="Times New Roman"/>
      </rPr>
      <t>320</t>
    </r>
  </si>
  <si>
    <r>
      <rPr>
        <sz val="10"/>
        <rFont val="Times New Roman"/>
      </rPr>
      <t>321</t>
    </r>
  </si>
  <si>
    <r>
      <rPr>
        <sz val="10"/>
        <rFont val="Times New Roman"/>
      </rPr>
      <t>340</t>
    </r>
  </si>
  <si>
    <r>
      <rPr>
        <sz val="10"/>
        <rFont val="Times New Roman"/>
      </rPr>
      <t>350</t>
    </r>
  </si>
  <si>
    <r>
      <rPr>
        <sz val="10"/>
        <rFont val="Times New Roman"/>
      </rPr>
      <t>360</t>
    </r>
  </si>
  <si>
    <r>
      <rPr>
        <sz val="10"/>
        <rFont val="Times New Roman"/>
      </rPr>
      <t>850</t>
    </r>
  </si>
  <si>
    <r>
      <rPr>
        <sz val="10"/>
        <rFont val="Times New Roman"/>
      </rPr>
      <t>851</t>
    </r>
  </si>
  <si>
    <r>
      <rPr>
        <sz val="10"/>
        <rFont val="Times New Roman"/>
      </rPr>
      <t>852</t>
    </r>
  </si>
  <si>
    <r>
      <rPr>
        <sz val="10"/>
        <rFont val="Times New Roman"/>
      </rPr>
      <t>37.</t>
    </r>
  </si>
  <si>
    <r>
      <rPr>
        <sz val="10"/>
        <rFont val="Times New Roman"/>
      </rPr>
      <t>38.</t>
    </r>
  </si>
  <si>
    <r>
      <rPr>
        <sz val="10"/>
        <rFont val="Times New Roman"/>
      </rPr>
      <t>39.</t>
    </r>
  </si>
  <si>
    <r>
      <rPr>
        <sz val="10"/>
        <rFont val="Times New Roman"/>
      </rPr>
      <t>40.</t>
    </r>
  </si>
  <si>
    <r>
      <rPr>
        <sz val="10"/>
        <rFont val="Times New Roman"/>
      </rPr>
      <t>41.</t>
    </r>
  </si>
  <si>
    <r>
      <rPr>
        <sz val="10"/>
        <rFont val="Times New Roman"/>
      </rPr>
      <t>42.</t>
    </r>
  </si>
  <si>
    <r>
      <rPr>
        <sz val="10"/>
        <rFont val="Times New Roman"/>
      </rPr>
      <t>43.</t>
    </r>
  </si>
  <si>
    <r>
      <rPr>
        <sz val="10"/>
        <rFont val="Times New Roman"/>
      </rPr>
      <t>44.</t>
    </r>
  </si>
  <si>
    <r>
      <rPr>
        <sz val="10"/>
        <rFont val="Times New Roman"/>
      </rPr>
      <t>45.</t>
    </r>
  </si>
  <si>
    <r>
      <rPr>
        <sz val="10"/>
        <rFont val="Times New Roman"/>
      </rPr>
      <t>уплата штрафов (в том числе административных), пеней, иных платежей</t>
    </r>
  </si>
  <si>
    <r>
      <rPr>
        <sz val="10"/>
        <rFont val="Times New Roman"/>
      </rPr>
      <t>безвозмездные перечисления организациям и физическим лицам, всего из них:</t>
    </r>
  </si>
  <si>
    <r>
      <rPr>
        <sz val="10"/>
        <rFont val="Times New Roman"/>
      </rPr>
      <t>граты, предоставляемые другим организациям и физическим лицам</t>
    </r>
  </si>
  <si>
    <r>
      <rPr>
        <sz val="10"/>
        <rFont val="Times New Roman"/>
      </rPr>
      <t>прочие выплаты (кроме выплат на закупку товаров, работ, услуг)</t>
    </r>
  </si>
  <si>
    <r>
      <rPr>
        <sz val="10"/>
        <rFont val="Times New Roman"/>
      </rPr>
      <t>исполнение судебных актов Российской Федерации и "мировых соглашений по возмещению вреда, причиненного в результате деятельности учреждения</t>
    </r>
  </si>
  <si>
    <r>
      <rPr>
        <sz val="10"/>
        <rFont val="Times New Roman"/>
      </rPr>
      <t>расходы на закупку товаров, раоот, услуг, всего в том числе:</t>
    </r>
  </si>
  <si>
    <r>
      <rPr>
        <sz val="10"/>
        <rFont val="Times New Roman"/>
      </rPr>
      <t>закупку научно-исследовательских и опьггно-конструкторских работ</t>
    </r>
  </si>
  <si>
    <r>
      <rPr>
        <sz val="10"/>
        <rFont val="Times New Roman"/>
      </rPr>
      <t>закупку товаров, работ, услуг в сфере информационно-коммуникационных технологи й</t>
    </r>
  </si>
  <si>
    <r>
      <rPr>
        <sz val="10"/>
        <rFont val="Times New Roman"/>
      </rPr>
      <t>закупку товаров, работ, услуг в целях капитального ремонта государственного (муниципального) имущества</t>
    </r>
  </si>
  <si>
    <r>
      <rPr>
        <sz val="10"/>
        <rFont val="Times New Roman"/>
      </rPr>
      <t>прочую закупку товаров, работ и услуг, всего</t>
    </r>
  </si>
  <si>
    <r>
      <rPr>
        <sz val="10"/>
        <rFont val="Times New Roman"/>
      </rPr>
      <t>Выплаты, уменьшающие доход, всего</t>
    </r>
    <r>
      <rPr>
        <vertAlign val="superscript"/>
        <sz val="10"/>
        <rFont val="Times New Roman"/>
      </rPr>
      <t xml:space="preserve">6 </t>
    </r>
    <r>
      <rPr>
        <sz val="10"/>
        <rFont val="Times New Roman"/>
      </rPr>
      <t>в том числе:</t>
    </r>
  </si>
  <si>
    <r>
      <rPr>
        <sz val="10"/>
        <rFont val="Times New Roman"/>
      </rPr>
      <t>налог на прибыль</t>
    </r>
    <r>
      <rPr>
        <vertAlign val="superscript"/>
        <sz val="10"/>
        <rFont val="Times New Roman"/>
      </rPr>
      <t>6</t>
    </r>
  </si>
  <si>
    <r>
      <rPr>
        <sz val="10"/>
        <rFont val="Times New Roman"/>
      </rPr>
      <t>налог на добавленную стоимость”</t>
    </r>
  </si>
  <si>
    <r>
      <rPr>
        <sz val="10"/>
        <rFont val="Times New Roman"/>
      </rPr>
      <t>прочие налоги, уменьшающие доход</t>
    </r>
  </si>
  <si>
    <r>
      <rPr>
        <sz val="10"/>
        <rFont val="Times New Roman"/>
      </rPr>
      <t>Прочие выплаты, всего' из них:</t>
    </r>
  </si>
  <si>
    <r>
      <rPr>
        <sz val="10"/>
        <rFont val="Times New Roman"/>
      </rPr>
      <t>возврат в бюджет средств субсидии</t>
    </r>
  </si>
  <si>
    <r>
      <rPr>
        <sz val="10"/>
        <rFont val="Times New Roman"/>
      </rPr>
      <t>2330</t>
    </r>
  </si>
  <si>
    <r>
      <rPr>
        <sz val="10"/>
        <rFont val="Times New Roman"/>
      </rPr>
      <t>2400</t>
    </r>
  </si>
  <si>
    <r>
      <rPr>
        <sz val="10"/>
        <rFont val="Times New Roman"/>
      </rPr>
      <t>2410</t>
    </r>
  </si>
  <si>
    <r>
      <rPr>
        <sz val="10"/>
        <rFont val="Times New Roman"/>
      </rPr>
      <t>2500</t>
    </r>
  </si>
  <si>
    <r>
      <rPr>
        <sz val="10"/>
        <rFont val="Times New Roman"/>
      </rPr>
      <t>2520</t>
    </r>
  </si>
  <si>
    <r>
      <rPr>
        <sz val="10"/>
        <rFont val="Times New Roman"/>
      </rPr>
      <t>2600</t>
    </r>
  </si>
  <si>
    <r>
      <rPr>
        <sz val="10"/>
        <rFont val="Times New Roman"/>
      </rPr>
      <t>2610</t>
    </r>
  </si>
  <si>
    <r>
      <rPr>
        <sz val="10"/>
        <rFont val="Times New Roman"/>
      </rPr>
      <t>2620</t>
    </r>
  </si>
  <si>
    <r>
      <rPr>
        <sz val="10"/>
        <rFont val="Times New Roman"/>
      </rPr>
      <t>2630</t>
    </r>
  </si>
  <si>
    <r>
      <rPr>
        <sz val="10"/>
        <rFont val="Times New Roman"/>
      </rPr>
      <t>2640</t>
    </r>
  </si>
  <si>
    <r>
      <rPr>
        <sz val="10"/>
        <rFont val="Times New Roman"/>
      </rPr>
      <t>3000</t>
    </r>
  </si>
  <si>
    <r>
      <rPr>
        <sz val="10"/>
        <rFont val="Times New Roman"/>
      </rPr>
      <t>3020</t>
    </r>
  </si>
  <si>
    <r>
      <rPr>
        <sz val="10"/>
        <rFont val="Times New Roman"/>
      </rPr>
      <t>3030</t>
    </r>
  </si>
  <si>
    <r>
      <rPr>
        <sz val="10"/>
        <rFont val="Times New Roman"/>
      </rPr>
      <t>4000</t>
    </r>
  </si>
  <si>
    <r>
      <rPr>
        <sz val="10"/>
        <rFont val="Times New Roman"/>
      </rPr>
      <t>4010</t>
    </r>
  </si>
  <si>
    <r>
      <rPr>
        <sz val="10"/>
        <rFont val="Times New Roman"/>
      </rPr>
      <t>853</t>
    </r>
  </si>
  <si>
    <r>
      <rPr>
        <sz val="10"/>
        <rFont val="Times New Roman"/>
      </rPr>
      <t>810</t>
    </r>
  </si>
  <si>
    <r>
      <rPr>
        <sz val="10"/>
        <rFont val="Times New Roman"/>
      </rPr>
      <t>831</t>
    </r>
  </si>
  <si>
    <r>
      <rPr>
        <sz val="10"/>
        <rFont val="Times New Roman"/>
      </rPr>
      <t>241</t>
    </r>
  </si>
  <si>
    <r>
      <rPr>
        <sz val="10"/>
        <rFont val="Times New Roman"/>
      </rPr>
      <t>242</t>
    </r>
  </si>
  <si>
    <r>
      <rPr>
        <sz val="10"/>
        <rFont val="Times New Roman"/>
      </rPr>
      <t>243</t>
    </r>
  </si>
  <si>
    <r>
      <rPr>
        <sz val="10"/>
        <rFont val="Times New Roman"/>
      </rPr>
      <t>244</t>
    </r>
  </si>
  <si>
    <r>
      <rPr>
        <sz val="10"/>
        <rFont val="Times New Roman"/>
      </rPr>
      <t>100</t>
    </r>
  </si>
  <si>
    <r>
      <rPr>
        <sz val="10"/>
        <rFont val="Times New Roman"/>
      </rPr>
      <t>610</t>
    </r>
  </si>
  <si>
    <t>11.</t>
  </si>
  <si>
    <t>22.</t>
  </si>
  <si>
    <r>
      <rPr>
        <sz val="10"/>
        <rFont val="Times New Roman"/>
      </rPr>
      <t>Аналити-ческий код</t>
    </r>
    <r>
      <rPr>
        <vertAlign val="superscript"/>
        <sz val="10"/>
        <rFont val="Times New Roman"/>
      </rPr>
      <t>2</t>
    </r>
  </si>
  <si>
    <t>46.</t>
  </si>
  <si>
    <t>47.</t>
  </si>
  <si>
    <t>48.</t>
  </si>
  <si>
    <t>49.</t>
  </si>
  <si>
    <t>50.</t>
  </si>
  <si>
    <t>51.</t>
  </si>
  <si>
    <t>52.</t>
  </si>
  <si>
    <t>53.</t>
  </si>
  <si>
    <t>на 2022г. текущий финансовый год</t>
  </si>
  <si>
    <t>на 2023г. первый год планового периода</t>
  </si>
  <si>
    <t>на 2024г. второй год планового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</si>
</sst>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2"/>
      <name val="Times New Roman"/>
    </font>
    <font>
      <sz val="10"/>
      <name val="Times New Roman"/>
    </font>
    <font>
      <vertAlign val="superscript"/>
      <sz val="10"/>
      <name val="Times New Roman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center" vertical="top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top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16" xfId="0" applyBorder="1" applyAlignment="1">
      <alignment horizontal="center" vertical="center"/>
    </xf>
    <xf numFmtId="0" fontId="0" fillId="0" borderId="28" xfId="0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30" xfId="0" applyFont="1" applyBorder="1" applyAlignment="1">
      <alignment horizontal="center" vertical="top"/>
    </xf>
    <xf numFmtId="0" fontId="0" fillId="0" borderId="30" xfId="0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2" fillId="0" borderId="23" xfId="0" applyFont="1" applyBorder="1" applyAlignment="1">
      <alignment horizontal="center" vertical="top"/>
    </xf>
    <xf numFmtId="0" fontId="2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left" vertical="top" indent="7"/>
    </xf>
    <xf numFmtId="0" fontId="0" fillId="0" borderId="6" xfId="0" applyBorder="1" applyAlignment="1">
      <alignment horizontal="left" vertical="top" indent="7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topLeftCell="A20" zoomScale="120" zoomScaleNormal="120" workbookViewId="0">
      <selection activeCell="H39" sqref="H39"/>
    </sheetView>
  </sheetViews>
  <sheetFormatPr defaultRowHeight="12.75" x14ac:dyDescent="0.2"/>
  <cols>
    <col min="1" max="1" width="9.42578125"/>
    <col min="2" max="2" width="38.28515625"/>
    <col min="3" max="3" width="11"/>
    <col min="4" max="4" width="12.42578125"/>
    <col min="5" max="5" width="11"/>
    <col min="6" max="6" width="16" bestFit="1" customWidth="1"/>
    <col min="7" max="7" width="13.28515625" bestFit="1" customWidth="1"/>
    <col min="8" max="8" width="13.5703125"/>
    <col min="9" max="9" width="12.85546875"/>
  </cols>
  <sheetData>
    <row r="1" spans="1:9" x14ac:dyDescent="0.2">
      <c r="A1" s="1"/>
    </row>
    <row r="3" spans="1:9" ht="15.75" x14ac:dyDescent="0.2">
      <c r="A3" s="2" t="s">
        <v>0</v>
      </c>
    </row>
    <row r="5" spans="1:9" x14ac:dyDescent="0.2">
      <c r="A5" s="46" t="s">
        <v>1</v>
      </c>
      <c r="B5" s="48" t="s">
        <v>12</v>
      </c>
      <c r="C5" s="46" t="s">
        <v>23</v>
      </c>
      <c r="D5" s="46" t="s">
        <v>35</v>
      </c>
      <c r="E5" s="50" t="s">
        <v>186</v>
      </c>
      <c r="F5" s="43" t="s">
        <v>42</v>
      </c>
      <c r="G5" s="44"/>
      <c r="H5" s="44"/>
      <c r="I5" s="45"/>
    </row>
    <row r="6" spans="1:9" ht="51.75" thickBot="1" x14ac:dyDescent="0.25">
      <c r="A6" s="47"/>
      <c r="B6" s="49"/>
      <c r="C6" s="47"/>
      <c r="D6" s="47"/>
      <c r="E6" s="47"/>
      <c r="F6" s="24" t="s">
        <v>195</v>
      </c>
      <c r="G6" s="25" t="s">
        <v>196</v>
      </c>
      <c r="H6" s="24" t="s">
        <v>197</v>
      </c>
      <c r="I6" s="3" t="s">
        <v>46</v>
      </c>
    </row>
    <row r="7" spans="1:9" ht="13.5" thickBot="1" x14ac:dyDescent="0.25">
      <c r="A7" s="13" t="s">
        <v>2</v>
      </c>
      <c r="B7" s="5" t="s">
        <v>13</v>
      </c>
      <c r="C7" s="5" t="s">
        <v>24</v>
      </c>
      <c r="D7" s="5" t="s">
        <v>36</v>
      </c>
      <c r="E7" s="5" t="s">
        <v>41</v>
      </c>
      <c r="F7" s="5" t="s">
        <v>43</v>
      </c>
      <c r="G7" s="5" t="s">
        <v>44</v>
      </c>
      <c r="H7" s="5" t="s">
        <v>45</v>
      </c>
      <c r="I7" s="5" t="s">
        <v>47</v>
      </c>
    </row>
    <row r="8" spans="1:9" ht="29.25" thickBot="1" x14ac:dyDescent="0.25">
      <c r="A8" s="14" t="s">
        <v>3</v>
      </c>
      <c r="B8" s="7" t="s">
        <v>14</v>
      </c>
      <c r="C8" s="19" t="s">
        <v>25</v>
      </c>
      <c r="D8" s="8" t="s">
        <v>37</v>
      </c>
      <c r="E8" s="8" t="s">
        <v>37</v>
      </c>
      <c r="F8" s="32">
        <v>1802768.96</v>
      </c>
      <c r="G8" s="32">
        <v>0</v>
      </c>
      <c r="H8" s="33">
        <v>0</v>
      </c>
      <c r="I8" s="33"/>
    </row>
    <row r="9" spans="1:9" ht="26.25" thickBot="1" x14ac:dyDescent="0.25">
      <c r="A9" s="14" t="s">
        <v>4</v>
      </c>
      <c r="B9" s="7" t="s">
        <v>15</v>
      </c>
      <c r="C9" s="9" t="s">
        <v>26</v>
      </c>
      <c r="D9" s="8" t="s">
        <v>37</v>
      </c>
      <c r="E9" s="8" t="s">
        <v>37</v>
      </c>
      <c r="F9" s="32">
        <v>0</v>
      </c>
      <c r="G9" s="32">
        <v>0</v>
      </c>
      <c r="H9" s="33">
        <v>0</v>
      </c>
      <c r="I9" s="33"/>
    </row>
    <row r="10" spans="1:9" ht="13.5" thickBot="1" x14ac:dyDescent="0.25">
      <c r="A10" s="15" t="s">
        <v>5</v>
      </c>
      <c r="B10" s="7" t="s">
        <v>16</v>
      </c>
      <c r="C10" s="19" t="s">
        <v>27</v>
      </c>
      <c r="D10" s="26"/>
      <c r="E10" s="26"/>
      <c r="F10" s="32">
        <f>F11+F13+F26+F21</f>
        <v>56551764</v>
      </c>
      <c r="G10" s="32">
        <f t="shared" ref="G10:H10" si="0">G11+G13+G26+G21</f>
        <v>52017470</v>
      </c>
      <c r="H10" s="32">
        <f t="shared" si="0"/>
        <v>52017470</v>
      </c>
      <c r="I10" s="33"/>
    </row>
    <row r="11" spans="1:9" ht="13.5" thickBot="1" x14ac:dyDescent="0.25">
      <c r="A11" s="14" t="s">
        <v>6</v>
      </c>
      <c r="B11" s="4" t="s">
        <v>17</v>
      </c>
      <c r="C11" s="19" t="s">
        <v>28</v>
      </c>
      <c r="D11" s="9" t="s">
        <v>38</v>
      </c>
      <c r="E11" s="26"/>
      <c r="F11" s="32">
        <v>150000</v>
      </c>
      <c r="G11" s="32">
        <v>150000</v>
      </c>
      <c r="H11" s="33">
        <v>150000</v>
      </c>
      <c r="I11" s="33"/>
    </row>
    <row r="12" spans="1:9" ht="13.5" thickBot="1" x14ac:dyDescent="0.25">
      <c r="A12" s="13" t="s">
        <v>7</v>
      </c>
      <c r="B12" s="4" t="s">
        <v>18</v>
      </c>
      <c r="C12" s="31" t="s">
        <v>29</v>
      </c>
      <c r="D12" s="26"/>
      <c r="E12" s="26"/>
      <c r="F12" s="32"/>
      <c r="G12" s="32"/>
      <c r="H12" s="33"/>
      <c r="I12" s="33"/>
    </row>
    <row r="13" spans="1:9" ht="39" thickBot="1" x14ac:dyDescent="0.25">
      <c r="A13" s="15" t="s">
        <v>8</v>
      </c>
      <c r="B13" s="7" t="s">
        <v>19</v>
      </c>
      <c r="C13" s="30" t="s">
        <v>30</v>
      </c>
      <c r="D13" s="37" t="s">
        <v>39</v>
      </c>
      <c r="E13" s="26"/>
      <c r="F13" s="32">
        <v>49352006</v>
      </c>
      <c r="G13" s="32">
        <v>49352006</v>
      </c>
      <c r="H13" s="33">
        <v>49352006</v>
      </c>
      <c r="I13" s="33"/>
    </row>
    <row r="14" spans="1:9" ht="64.5" thickBot="1" x14ac:dyDescent="0.25">
      <c r="A14" s="15" t="s">
        <v>9</v>
      </c>
      <c r="B14" s="7" t="s">
        <v>20</v>
      </c>
      <c r="C14" s="30" t="s">
        <v>31</v>
      </c>
      <c r="D14" s="37" t="s">
        <v>39</v>
      </c>
      <c r="E14" s="26"/>
      <c r="F14" s="32">
        <v>44352006</v>
      </c>
      <c r="G14" s="32">
        <v>44352006</v>
      </c>
      <c r="H14" s="33">
        <v>44352006</v>
      </c>
      <c r="I14" s="33"/>
    </row>
    <row r="15" spans="1:9" ht="51.75" thickBot="1" x14ac:dyDescent="0.25">
      <c r="A15" s="15" t="s">
        <v>10</v>
      </c>
      <c r="B15" s="7" t="s">
        <v>21</v>
      </c>
      <c r="C15" s="30" t="s">
        <v>32</v>
      </c>
      <c r="D15" s="37" t="s">
        <v>39</v>
      </c>
      <c r="E15" s="26"/>
      <c r="F15" s="32"/>
      <c r="G15" s="32"/>
      <c r="H15" s="33"/>
      <c r="I15" s="33"/>
    </row>
    <row r="16" spans="1:9" ht="26.25" thickBot="1" x14ac:dyDescent="0.25">
      <c r="A16" s="21" t="s">
        <v>184</v>
      </c>
      <c r="B16" s="7" t="s">
        <v>22</v>
      </c>
      <c r="C16" s="30" t="s">
        <v>33</v>
      </c>
      <c r="D16" s="37" t="s">
        <v>40</v>
      </c>
      <c r="E16" s="26"/>
      <c r="F16" s="32"/>
      <c r="G16" s="32"/>
      <c r="H16" s="33"/>
      <c r="I16" s="33"/>
    </row>
    <row r="17" spans="1:9" ht="12.75" customHeight="1" thickBot="1" x14ac:dyDescent="0.25">
      <c r="A17" s="14" t="s">
        <v>11</v>
      </c>
      <c r="B17" s="6" t="s">
        <v>18</v>
      </c>
      <c r="C17" s="19" t="s">
        <v>34</v>
      </c>
      <c r="D17" s="9" t="s">
        <v>40</v>
      </c>
      <c r="E17" s="26"/>
      <c r="F17" s="32"/>
      <c r="G17" s="32"/>
      <c r="H17" s="33"/>
      <c r="I17" s="33"/>
    </row>
    <row r="18" spans="1:9" ht="13.5" hidden="1" thickBot="1" x14ac:dyDescent="0.25">
      <c r="A18" s="16"/>
      <c r="C18" s="27"/>
      <c r="D18" s="27"/>
      <c r="E18" s="27"/>
      <c r="F18" s="34"/>
      <c r="G18" s="34"/>
      <c r="H18" s="34"/>
      <c r="I18" s="34"/>
    </row>
    <row r="19" spans="1:9" ht="13.5" hidden="1" thickBot="1" x14ac:dyDescent="0.25">
      <c r="A19" s="17"/>
      <c r="C19" s="27"/>
      <c r="D19" s="27"/>
      <c r="E19" s="27"/>
      <c r="F19" s="34"/>
      <c r="G19" s="34"/>
      <c r="H19" s="34"/>
      <c r="I19" s="34"/>
    </row>
    <row r="20" spans="1:9" ht="26.25" thickBot="1" x14ac:dyDescent="0.25">
      <c r="A20" s="8" t="s">
        <v>48</v>
      </c>
      <c r="B20" s="7" t="s">
        <v>60</v>
      </c>
      <c r="C20" s="30" t="s">
        <v>73</v>
      </c>
      <c r="D20" s="37" t="s">
        <v>86</v>
      </c>
      <c r="E20" s="28"/>
      <c r="F20" s="35">
        <v>900000</v>
      </c>
      <c r="G20" s="35">
        <v>500000</v>
      </c>
      <c r="H20" s="35">
        <v>500000</v>
      </c>
      <c r="I20" s="35"/>
    </row>
    <row r="21" spans="1:9" ht="13.5" thickBot="1" x14ac:dyDescent="0.25">
      <c r="A21" s="18" t="s">
        <v>49</v>
      </c>
      <c r="B21" s="11" t="s">
        <v>61</v>
      </c>
      <c r="C21" s="30" t="s">
        <v>74</v>
      </c>
      <c r="D21" s="9" t="s">
        <v>87</v>
      </c>
      <c r="E21" s="28"/>
      <c r="F21" s="35">
        <v>7049758</v>
      </c>
      <c r="G21" s="35">
        <v>2515464</v>
      </c>
      <c r="H21" s="35">
        <v>2515464</v>
      </c>
      <c r="I21" s="35"/>
    </row>
    <row r="22" spans="1:9" ht="13.5" thickBot="1" x14ac:dyDescent="0.25">
      <c r="A22" s="5" t="s">
        <v>50</v>
      </c>
      <c r="B22" s="4" t="s">
        <v>62</v>
      </c>
      <c r="C22" s="31" t="s">
        <v>75</v>
      </c>
      <c r="D22" s="29" t="s">
        <v>87</v>
      </c>
      <c r="E22" s="28"/>
      <c r="F22" s="35">
        <v>7049758</v>
      </c>
      <c r="G22" s="35">
        <v>2515464</v>
      </c>
      <c r="H22" s="35">
        <v>2515464</v>
      </c>
      <c r="I22" s="35"/>
    </row>
    <row r="23" spans="1:9" ht="26.25" thickBot="1" x14ac:dyDescent="0.25">
      <c r="A23" s="19" t="s">
        <v>51</v>
      </c>
      <c r="B23" s="7" t="s">
        <v>63</v>
      </c>
      <c r="C23" s="30" t="s">
        <v>76</v>
      </c>
      <c r="D23" s="9" t="s">
        <v>87</v>
      </c>
      <c r="E23" s="28"/>
      <c r="F23" s="35"/>
      <c r="G23" s="35"/>
      <c r="H23" s="35"/>
      <c r="I23" s="35"/>
    </row>
    <row r="24" spans="1:9" ht="26.25" thickBot="1" x14ac:dyDescent="0.25">
      <c r="A24" s="18" t="s">
        <v>52</v>
      </c>
      <c r="B24" s="11" t="s">
        <v>64</v>
      </c>
      <c r="C24" s="30" t="s">
        <v>77</v>
      </c>
      <c r="D24" s="28"/>
      <c r="E24" s="28"/>
      <c r="F24" s="35"/>
      <c r="G24" s="35"/>
      <c r="H24" s="35"/>
      <c r="I24" s="35"/>
    </row>
    <row r="25" spans="1:9" ht="16.5" thickBot="1" x14ac:dyDescent="0.25">
      <c r="A25" s="19" t="s">
        <v>53</v>
      </c>
      <c r="B25" s="22" t="s">
        <v>65</v>
      </c>
      <c r="C25" s="30" t="s">
        <v>78</v>
      </c>
      <c r="D25" s="37" t="s">
        <v>37</v>
      </c>
      <c r="E25" s="28"/>
      <c r="F25" s="35"/>
      <c r="G25" s="35"/>
      <c r="H25" s="35"/>
      <c r="I25" s="35"/>
    </row>
    <row r="26" spans="1:9" ht="39" thickBot="1" x14ac:dyDescent="0.25">
      <c r="A26" s="18" t="s">
        <v>54</v>
      </c>
      <c r="B26" s="7" t="s">
        <v>66</v>
      </c>
      <c r="C26" s="30" t="s">
        <v>79</v>
      </c>
      <c r="D26" s="37" t="s">
        <v>88</v>
      </c>
      <c r="E26" s="28"/>
      <c r="F26" s="35"/>
      <c r="G26" s="35"/>
      <c r="H26" s="35"/>
      <c r="I26" s="29" t="s">
        <v>37</v>
      </c>
    </row>
    <row r="27" spans="1:9" ht="13.5" thickBot="1" x14ac:dyDescent="0.25">
      <c r="A27" s="19" t="s">
        <v>55</v>
      </c>
      <c r="B27" s="12" t="s">
        <v>67</v>
      </c>
      <c r="C27" s="19" t="s">
        <v>80</v>
      </c>
      <c r="D27" s="37" t="s">
        <v>37</v>
      </c>
      <c r="E27" s="28"/>
      <c r="F27" s="35">
        <f>F28+F38+F44+F51+F53+F55</f>
        <v>59236381.260000005</v>
      </c>
      <c r="G27" s="35">
        <f>G28+G38+G44+G51+G53+G55</f>
        <v>54702087.260000005</v>
      </c>
      <c r="H27" s="35">
        <f>H28+H38+H44+H51+H53+H55</f>
        <v>54702087.260000005</v>
      </c>
      <c r="I27" s="28"/>
    </row>
    <row r="28" spans="1:9" ht="13.5" thickBot="1" x14ac:dyDescent="0.25">
      <c r="A28" s="19" t="s">
        <v>56</v>
      </c>
      <c r="B28" s="12" t="s">
        <v>68</v>
      </c>
      <c r="C28" s="19" t="s">
        <v>81</v>
      </c>
      <c r="D28" s="37" t="s">
        <v>37</v>
      </c>
      <c r="E28" s="28"/>
      <c r="F28" s="35">
        <f>F29+F30+F31+F32</f>
        <v>47679730.270000003</v>
      </c>
      <c r="G28" s="35">
        <f t="shared" ref="G28:H28" si="1">G29+G30+G31+G32</f>
        <v>47679730.270000003</v>
      </c>
      <c r="H28" s="35">
        <f t="shared" si="1"/>
        <v>47679730.270000003</v>
      </c>
      <c r="I28" s="29" t="s">
        <v>37</v>
      </c>
    </row>
    <row r="29" spans="1:9" ht="13.5" thickBot="1" x14ac:dyDescent="0.25">
      <c r="A29" s="23" t="s">
        <v>185</v>
      </c>
      <c r="B29" s="4" t="s">
        <v>69</v>
      </c>
      <c r="C29" s="31" t="s">
        <v>82</v>
      </c>
      <c r="D29" s="29" t="s">
        <v>89</v>
      </c>
      <c r="E29" s="28"/>
      <c r="F29" s="35">
        <v>36551252.130000003</v>
      </c>
      <c r="G29" s="35">
        <v>36551252.130000003</v>
      </c>
      <c r="H29" s="35">
        <v>36551252.130000003</v>
      </c>
      <c r="I29" s="9" t="s">
        <v>37</v>
      </c>
    </row>
    <row r="30" spans="1:9" ht="26.25" thickBot="1" x14ac:dyDescent="0.25">
      <c r="A30" s="20" t="s">
        <v>57</v>
      </c>
      <c r="B30" s="7" t="s">
        <v>70</v>
      </c>
      <c r="C30" s="19" t="s">
        <v>83</v>
      </c>
      <c r="D30" s="9" t="s">
        <v>90</v>
      </c>
      <c r="E30" s="28"/>
      <c r="F30" s="35">
        <v>90000</v>
      </c>
      <c r="G30" s="35">
        <v>90000</v>
      </c>
      <c r="H30" s="35">
        <v>90000</v>
      </c>
      <c r="I30" s="29" t="s">
        <v>37</v>
      </c>
    </row>
    <row r="31" spans="1:9" ht="39" thickBot="1" x14ac:dyDescent="0.25">
      <c r="A31" s="20" t="s">
        <v>58</v>
      </c>
      <c r="B31" s="7" t="s">
        <v>71</v>
      </c>
      <c r="C31" s="30" t="s">
        <v>84</v>
      </c>
      <c r="D31" s="37" t="s">
        <v>91</v>
      </c>
      <c r="E31" s="28"/>
      <c r="F31" s="35">
        <v>0</v>
      </c>
      <c r="G31" s="35">
        <v>0</v>
      </c>
      <c r="H31" s="35">
        <v>0</v>
      </c>
      <c r="I31" s="29" t="s">
        <v>37</v>
      </c>
    </row>
    <row r="32" spans="1:9" ht="51.75" thickBot="1" x14ac:dyDescent="0.25">
      <c r="A32" s="20" t="s">
        <v>59</v>
      </c>
      <c r="B32" s="11" t="s">
        <v>72</v>
      </c>
      <c r="C32" s="30" t="s">
        <v>85</v>
      </c>
      <c r="D32" s="37" t="s">
        <v>92</v>
      </c>
      <c r="E32" s="28"/>
      <c r="F32" s="35">
        <v>11038478.140000001</v>
      </c>
      <c r="G32" s="35">
        <v>11038478.140000001</v>
      </c>
      <c r="H32" s="35">
        <v>11038478.140000001</v>
      </c>
      <c r="I32" s="29" t="s">
        <v>37</v>
      </c>
    </row>
    <row r="33" spans="1:9" ht="13.5" hidden="1" thickBot="1" x14ac:dyDescent="0.25">
      <c r="A33" s="16"/>
      <c r="C33" s="27"/>
      <c r="D33" s="27"/>
      <c r="E33" s="27"/>
      <c r="F33" s="34"/>
      <c r="G33" s="34"/>
      <c r="H33" s="34"/>
      <c r="I33" s="27"/>
    </row>
    <row r="34" spans="1:9" ht="13.5" hidden="1" thickBot="1" x14ac:dyDescent="0.25">
      <c r="A34" s="17"/>
      <c r="C34" s="27"/>
      <c r="D34" s="27"/>
      <c r="E34" s="27"/>
      <c r="F34" s="34"/>
      <c r="G34" s="34"/>
      <c r="H34" s="34"/>
      <c r="I34" s="27"/>
    </row>
    <row r="35" spans="1:9" ht="13.5" hidden="1" thickBot="1" x14ac:dyDescent="0.25">
      <c r="A35" s="16"/>
      <c r="C35" s="27"/>
      <c r="D35" s="27"/>
      <c r="E35" s="27"/>
      <c r="F35" s="34"/>
      <c r="G35" s="34"/>
      <c r="H35" s="34"/>
      <c r="I35" s="27"/>
    </row>
    <row r="36" spans="1:9" ht="13.5" thickBot="1" x14ac:dyDescent="0.25">
      <c r="A36" s="5" t="s">
        <v>93</v>
      </c>
      <c r="B36" s="4" t="s">
        <v>104</v>
      </c>
      <c r="C36" s="31" t="s">
        <v>115</v>
      </c>
      <c r="D36" s="29" t="s">
        <v>92</v>
      </c>
      <c r="E36" s="28"/>
      <c r="F36" s="35">
        <v>11038478.140000001</v>
      </c>
      <c r="G36" s="35">
        <v>11038478.140000001</v>
      </c>
      <c r="H36" s="35">
        <v>11038478.140000001</v>
      </c>
      <c r="I36" s="28"/>
    </row>
    <row r="37" spans="1:9" ht="13.5" thickBot="1" x14ac:dyDescent="0.25">
      <c r="A37" s="5" t="s">
        <v>94</v>
      </c>
      <c r="B37" s="4" t="s">
        <v>105</v>
      </c>
      <c r="C37" s="31" t="s">
        <v>116</v>
      </c>
      <c r="D37" s="29" t="s">
        <v>92</v>
      </c>
      <c r="E37" s="28"/>
      <c r="F37" s="35"/>
      <c r="G37" s="35"/>
      <c r="H37" s="35"/>
      <c r="I37" s="29" t="s">
        <v>37</v>
      </c>
    </row>
    <row r="38" spans="1:9" ht="26.25" thickBot="1" x14ac:dyDescent="0.25">
      <c r="A38" s="8" t="s">
        <v>95</v>
      </c>
      <c r="B38" s="12" t="s">
        <v>106</v>
      </c>
      <c r="C38" s="30" t="s">
        <v>117</v>
      </c>
      <c r="D38" s="37" t="s">
        <v>126</v>
      </c>
      <c r="E38" s="28"/>
      <c r="F38" s="35">
        <f>F41</f>
        <v>5450751.3600000003</v>
      </c>
      <c r="G38" s="35">
        <v>916457.36</v>
      </c>
      <c r="H38" s="35">
        <v>916457.36</v>
      </c>
      <c r="I38" s="30" t="s">
        <v>37</v>
      </c>
    </row>
    <row r="39" spans="1:9" ht="39" thickBot="1" x14ac:dyDescent="0.25">
      <c r="A39" s="8" t="s">
        <v>96</v>
      </c>
      <c r="B39" s="7" t="s">
        <v>107</v>
      </c>
      <c r="C39" s="30" t="s">
        <v>118</v>
      </c>
      <c r="D39" s="37" t="s">
        <v>127</v>
      </c>
      <c r="E39" s="28"/>
      <c r="F39" s="35"/>
      <c r="G39" s="35"/>
      <c r="H39" s="35"/>
      <c r="I39" s="28"/>
    </row>
    <row r="40" spans="1:9" ht="39" thickBot="1" x14ac:dyDescent="0.25">
      <c r="A40" s="8" t="s">
        <v>97</v>
      </c>
      <c r="B40" s="7" t="s">
        <v>108</v>
      </c>
      <c r="C40" s="37" t="s">
        <v>119</v>
      </c>
      <c r="D40" s="37" t="s">
        <v>128</v>
      </c>
      <c r="E40" s="28"/>
      <c r="F40" s="35"/>
      <c r="G40" s="35"/>
      <c r="H40" s="35"/>
      <c r="I40" s="30" t="s">
        <v>37</v>
      </c>
    </row>
    <row r="41" spans="1:9" ht="51.75" thickBot="1" x14ac:dyDescent="0.25">
      <c r="A41" s="8" t="s">
        <v>98</v>
      </c>
      <c r="B41" s="7" t="s">
        <v>109</v>
      </c>
      <c r="C41" s="30" t="s">
        <v>120</v>
      </c>
      <c r="D41" s="37" t="s">
        <v>129</v>
      </c>
      <c r="E41" s="28"/>
      <c r="F41" s="35">
        <v>5450751.3600000003</v>
      </c>
      <c r="G41" s="35"/>
      <c r="H41" s="35"/>
      <c r="I41" s="30" t="s">
        <v>37</v>
      </c>
    </row>
    <row r="42" spans="1:9" ht="77.25" thickBot="1" x14ac:dyDescent="0.25">
      <c r="A42" s="8" t="s">
        <v>99</v>
      </c>
      <c r="B42" s="7" t="s">
        <v>110</v>
      </c>
      <c r="C42" s="30" t="s">
        <v>121</v>
      </c>
      <c r="D42" s="37" t="s">
        <v>130</v>
      </c>
      <c r="E42" s="28"/>
      <c r="F42" s="35"/>
      <c r="G42" s="35"/>
      <c r="H42" s="35"/>
      <c r="I42" s="30" t="s">
        <v>37</v>
      </c>
    </row>
    <row r="43" spans="1:9" ht="26.25" thickBot="1" x14ac:dyDescent="0.25">
      <c r="A43" s="18" t="s">
        <v>100</v>
      </c>
      <c r="B43" s="7" t="s">
        <v>111</v>
      </c>
      <c r="C43" s="30" t="s">
        <v>122</v>
      </c>
      <c r="D43" s="37" t="s">
        <v>131</v>
      </c>
      <c r="E43" s="28"/>
      <c r="F43" s="35"/>
      <c r="G43" s="35"/>
      <c r="H43" s="35"/>
      <c r="I43" s="30" t="s">
        <v>37</v>
      </c>
    </row>
    <row r="44" spans="1:9" ht="26.25" thickBot="1" x14ac:dyDescent="0.25">
      <c r="A44" s="18" t="s">
        <v>101</v>
      </c>
      <c r="B44" s="11" t="s">
        <v>112</v>
      </c>
      <c r="C44" s="30" t="s">
        <v>123</v>
      </c>
      <c r="D44" s="37" t="s">
        <v>132</v>
      </c>
      <c r="E44" s="28"/>
      <c r="F44" s="35">
        <f>F45+F46+F50</f>
        <v>439065.5</v>
      </c>
      <c r="G44" s="35">
        <f t="shared" ref="G44:H44" si="2">G45+G46+G50</f>
        <v>439065.5</v>
      </c>
      <c r="H44" s="35">
        <f t="shared" si="2"/>
        <v>439065.5</v>
      </c>
      <c r="I44" s="30" t="s">
        <v>37</v>
      </c>
    </row>
    <row r="45" spans="1:9" ht="26.25" thickBot="1" x14ac:dyDescent="0.25">
      <c r="A45" s="18" t="s">
        <v>102</v>
      </c>
      <c r="B45" s="7" t="s">
        <v>113</v>
      </c>
      <c r="C45" s="30" t="s">
        <v>124</v>
      </c>
      <c r="D45" s="37" t="s">
        <v>133</v>
      </c>
      <c r="E45" s="28"/>
      <c r="F45" s="35">
        <v>436565.5</v>
      </c>
      <c r="G45" s="35">
        <v>436565.5</v>
      </c>
      <c r="H45" s="35">
        <v>436565.5</v>
      </c>
      <c r="I45" s="30" t="s">
        <v>37</v>
      </c>
    </row>
    <row r="46" spans="1:9" ht="51.75" thickBot="1" x14ac:dyDescent="0.25">
      <c r="A46" s="18" t="s">
        <v>103</v>
      </c>
      <c r="B46" s="7" t="s">
        <v>114</v>
      </c>
      <c r="C46" s="30" t="s">
        <v>125</v>
      </c>
      <c r="D46" s="37" t="s">
        <v>134</v>
      </c>
      <c r="E46" s="28"/>
      <c r="F46" s="35">
        <v>2000</v>
      </c>
      <c r="G46" s="35">
        <v>2000</v>
      </c>
      <c r="H46" s="35">
        <v>2000</v>
      </c>
      <c r="I46" s="30" t="s">
        <v>37</v>
      </c>
    </row>
    <row r="47" spans="1:9" ht="13.5" hidden="1" thickBot="1" x14ac:dyDescent="0.25">
      <c r="A47" s="16"/>
      <c r="C47" s="27"/>
      <c r="D47" s="27"/>
      <c r="E47" s="27"/>
      <c r="F47" s="34"/>
      <c r="G47" s="34"/>
      <c r="H47" s="34"/>
      <c r="I47" s="27"/>
    </row>
    <row r="48" spans="1:9" ht="13.5" hidden="1" thickBot="1" x14ac:dyDescent="0.25">
      <c r="A48" s="17"/>
      <c r="C48" s="27"/>
      <c r="D48" s="27"/>
      <c r="E48" s="27"/>
      <c r="F48" s="34"/>
      <c r="G48" s="34"/>
      <c r="H48" s="34"/>
      <c r="I48" s="27"/>
    </row>
    <row r="49" spans="1:9" ht="13.5" hidden="1" thickBot="1" x14ac:dyDescent="0.25">
      <c r="A49" s="16"/>
      <c r="C49" s="27"/>
      <c r="D49" s="27"/>
      <c r="E49" s="27"/>
      <c r="F49" s="34"/>
      <c r="G49" s="34"/>
      <c r="H49" s="34"/>
      <c r="I49" s="27"/>
    </row>
    <row r="50" spans="1:9" ht="26.25" thickBot="1" x14ac:dyDescent="0.25">
      <c r="A50" s="8" t="s">
        <v>135</v>
      </c>
      <c r="B50" s="7" t="s">
        <v>144</v>
      </c>
      <c r="C50" s="30" t="s">
        <v>160</v>
      </c>
      <c r="D50" s="37" t="s">
        <v>175</v>
      </c>
      <c r="E50" s="36"/>
      <c r="F50" s="35">
        <v>500</v>
      </c>
      <c r="G50" s="35">
        <v>500</v>
      </c>
      <c r="H50" s="35">
        <v>500</v>
      </c>
      <c r="I50" s="30" t="s">
        <v>37</v>
      </c>
    </row>
    <row r="51" spans="1:9" ht="26.25" thickBot="1" x14ac:dyDescent="0.25">
      <c r="A51" s="8" t="s">
        <v>136</v>
      </c>
      <c r="B51" s="11" t="s">
        <v>145</v>
      </c>
      <c r="C51" s="30" t="s">
        <v>161</v>
      </c>
      <c r="D51" s="37" t="s">
        <v>37</v>
      </c>
      <c r="E51" s="36"/>
      <c r="F51" s="35"/>
      <c r="G51" s="35"/>
      <c r="H51" s="35"/>
      <c r="I51" s="30" t="s">
        <v>37</v>
      </c>
    </row>
    <row r="52" spans="1:9" ht="26.25" thickBot="1" x14ac:dyDescent="0.25">
      <c r="A52" s="8" t="s">
        <v>137</v>
      </c>
      <c r="B52" s="7" t="s">
        <v>146</v>
      </c>
      <c r="C52" s="30" t="s">
        <v>162</v>
      </c>
      <c r="D52" s="9" t="s">
        <v>176</v>
      </c>
      <c r="E52" s="36"/>
      <c r="F52" s="35"/>
      <c r="G52" s="35"/>
      <c r="H52" s="35"/>
      <c r="I52" s="30" t="s">
        <v>37</v>
      </c>
    </row>
    <row r="53" spans="1:9" ht="26.25" thickBot="1" x14ac:dyDescent="0.25">
      <c r="A53" s="8" t="s">
        <v>138</v>
      </c>
      <c r="B53" s="7" t="s">
        <v>147</v>
      </c>
      <c r="C53" s="30" t="s">
        <v>163</v>
      </c>
      <c r="D53" s="37" t="s">
        <v>37</v>
      </c>
      <c r="E53" s="36"/>
      <c r="F53" s="35"/>
      <c r="G53" s="35"/>
      <c r="H53" s="35"/>
      <c r="I53" s="30" t="s">
        <v>37</v>
      </c>
    </row>
    <row r="54" spans="1:9" ht="51.75" thickBot="1" x14ac:dyDescent="0.25">
      <c r="A54" s="18" t="s">
        <v>139</v>
      </c>
      <c r="B54" s="7" t="s">
        <v>148</v>
      </c>
      <c r="C54" s="30" t="s">
        <v>164</v>
      </c>
      <c r="D54" s="37" t="s">
        <v>177</v>
      </c>
      <c r="E54" s="36"/>
      <c r="F54" s="35"/>
      <c r="G54" s="35"/>
      <c r="H54" s="35"/>
      <c r="I54" s="30" t="s">
        <v>37</v>
      </c>
    </row>
    <row r="55" spans="1:9" ht="26.25" thickBot="1" x14ac:dyDescent="0.25">
      <c r="A55" s="18" t="s">
        <v>140</v>
      </c>
      <c r="B55" s="12" t="s">
        <v>149</v>
      </c>
      <c r="C55" s="30" t="s">
        <v>165</v>
      </c>
      <c r="D55" s="37" t="s">
        <v>37</v>
      </c>
      <c r="E55" s="36"/>
      <c r="F55" s="35">
        <v>5666834.1299999999</v>
      </c>
      <c r="G55" s="35">
        <v>5666834.1299999999</v>
      </c>
      <c r="H55" s="35">
        <v>5666834.1299999999</v>
      </c>
      <c r="I55" s="28"/>
    </row>
    <row r="56" spans="1:9" ht="26.25" thickBot="1" x14ac:dyDescent="0.25">
      <c r="A56" s="18" t="s">
        <v>141</v>
      </c>
      <c r="B56" s="7" t="s">
        <v>150</v>
      </c>
      <c r="C56" s="19" t="s">
        <v>166</v>
      </c>
      <c r="D56" s="37" t="s">
        <v>178</v>
      </c>
      <c r="E56" s="36"/>
      <c r="F56" s="35"/>
      <c r="G56" s="35"/>
      <c r="H56" s="35"/>
      <c r="I56" s="28"/>
    </row>
    <row r="57" spans="1:9" ht="39" thickBot="1" x14ac:dyDescent="0.25">
      <c r="A57" s="18" t="s">
        <v>142</v>
      </c>
      <c r="B57" s="7" t="s">
        <v>151</v>
      </c>
      <c r="C57" s="19" t="s">
        <v>167</v>
      </c>
      <c r="D57" s="37" t="s">
        <v>179</v>
      </c>
      <c r="E57" s="36"/>
      <c r="F57" s="35"/>
      <c r="G57" s="35"/>
      <c r="H57" s="35"/>
      <c r="I57" s="28"/>
    </row>
    <row r="58" spans="1:9" ht="39" thickBot="1" x14ac:dyDescent="0.25">
      <c r="A58" s="18" t="s">
        <v>143</v>
      </c>
      <c r="B58" s="7" t="s">
        <v>152</v>
      </c>
      <c r="C58" s="30" t="s">
        <v>168</v>
      </c>
      <c r="D58" s="37" t="s">
        <v>180</v>
      </c>
      <c r="E58" s="36"/>
      <c r="F58" s="35"/>
      <c r="G58" s="35"/>
      <c r="H58" s="35"/>
      <c r="I58" s="28"/>
    </row>
    <row r="59" spans="1:9" ht="26.25" thickBot="1" x14ac:dyDescent="0.25">
      <c r="A59" s="38" t="s">
        <v>187</v>
      </c>
      <c r="B59" s="7" t="s">
        <v>153</v>
      </c>
      <c r="C59" s="30" t="s">
        <v>169</v>
      </c>
      <c r="D59" s="37" t="s">
        <v>181</v>
      </c>
      <c r="E59" s="36"/>
      <c r="F59" s="35">
        <v>4216834.13</v>
      </c>
      <c r="G59" s="35">
        <v>4216834.13</v>
      </c>
      <c r="H59" s="35">
        <v>4216834.13</v>
      </c>
      <c r="I59" s="28"/>
    </row>
    <row r="60" spans="1:9" ht="26.25" thickBot="1" x14ac:dyDescent="0.25">
      <c r="A60" s="38" t="s">
        <v>188</v>
      </c>
      <c r="B60" s="7" t="s">
        <v>153</v>
      </c>
      <c r="C60" s="30" t="s">
        <v>169</v>
      </c>
      <c r="D60" s="37">
        <v>247</v>
      </c>
      <c r="E60" s="39"/>
      <c r="F60" s="40">
        <v>1450000</v>
      </c>
      <c r="G60" s="40">
        <v>1450000</v>
      </c>
      <c r="H60" s="40">
        <v>1450000</v>
      </c>
      <c r="I60" s="39"/>
    </row>
    <row r="61" spans="1:9" ht="29.25" thickBot="1" x14ac:dyDescent="0.25">
      <c r="A61" s="41" t="s">
        <v>189</v>
      </c>
      <c r="B61" s="11" t="s">
        <v>154</v>
      </c>
      <c r="C61" s="30" t="s">
        <v>170</v>
      </c>
      <c r="D61" s="9" t="s">
        <v>182</v>
      </c>
      <c r="E61" s="36">
        <v>180</v>
      </c>
      <c r="F61" s="35">
        <f>F62</f>
        <v>-100000</v>
      </c>
      <c r="G61" s="35">
        <f t="shared" ref="G61:H61" si="3">G62</f>
        <v>-100000</v>
      </c>
      <c r="H61" s="35">
        <f t="shared" si="3"/>
        <v>-100000</v>
      </c>
      <c r="I61" s="30" t="s">
        <v>37</v>
      </c>
    </row>
    <row r="62" spans="1:9" ht="16.5" thickBot="1" x14ac:dyDescent="0.25">
      <c r="A62" s="42" t="s">
        <v>190</v>
      </c>
      <c r="B62" s="4" t="s">
        <v>155</v>
      </c>
      <c r="C62" s="31">
        <v>3010</v>
      </c>
      <c r="D62" s="36"/>
      <c r="E62" s="36">
        <v>189</v>
      </c>
      <c r="F62" s="35">
        <v>-100000</v>
      </c>
      <c r="G62" s="35">
        <v>-100000</v>
      </c>
      <c r="H62" s="35">
        <v>-100000</v>
      </c>
      <c r="I62" s="31" t="s">
        <v>37</v>
      </c>
    </row>
    <row r="63" spans="1:9" ht="13.5" thickBot="1" x14ac:dyDescent="0.25">
      <c r="A63" s="42" t="s">
        <v>191</v>
      </c>
      <c r="B63" s="4" t="s">
        <v>156</v>
      </c>
      <c r="C63" s="31" t="s">
        <v>171</v>
      </c>
      <c r="D63" s="36"/>
      <c r="E63" s="36"/>
      <c r="F63" s="35"/>
      <c r="G63" s="35"/>
      <c r="H63" s="35"/>
      <c r="I63" s="31" t="s">
        <v>37</v>
      </c>
    </row>
    <row r="64" spans="1:9" ht="13.5" thickBot="1" x14ac:dyDescent="0.25">
      <c r="A64" s="42" t="s">
        <v>192</v>
      </c>
      <c r="B64" s="4" t="s">
        <v>157</v>
      </c>
      <c r="C64" s="31" t="s">
        <v>172</v>
      </c>
      <c r="D64" s="36"/>
      <c r="E64" s="36"/>
      <c r="F64" s="35"/>
      <c r="G64" s="35"/>
      <c r="H64" s="35"/>
      <c r="I64" s="31" t="s">
        <v>37</v>
      </c>
    </row>
    <row r="65" spans="1:9" ht="13.5" thickBot="1" x14ac:dyDescent="0.25">
      <c r="A65" s="41" t="s">
        <v>193</v>
      </c>
      <c r="B65" s="11" t="s">
        <v>158</v>
      </c>
      <c r="C65" s="30" t="s">
        <v>173</v>
      </c>
      <c r="D65" s="37" t="s">
        <v>37</v>
      </c>
      <c r="E65" s="36"/>
      <c r="F65" s="35"/>
      <c r="G65" s="35"/>
      <c r="H65" s="35"/>
      <c r="I65" s="30" t="s">
        <v>37</v>
      </c>
    </row>
    <row r="66" spans="1:9" ht="13.5" thickBot="1" x14ac:dyDescent="0.25">
      <c r="A66" s="41" t="s">
        <v>194</v>
      </c>
      <c r="B66" s="10" t="s">
        <v>159</v>
      </c>
      <c r="C66" s="30" t="s">
        <v>174</v>
      </c>
      <c r="D66" s="9" t="s">
        <v>183</v>
      </c>
      <c r="E66" s="36"/>
      <c r="F66" s="35"/>
      <c r="G66" s="35"/>
      <c r="H66" s="35"/>
      <c r="I66" s="30" t="s">
        <v>37</v>
      </c>
    </row>
    <row r="67" spans="1:9" x14ac:dyDescent="0.2">
      <c r="A67" s="16"/>
    </row>
    <row r="68" spans="1:9" x14ac:dyDescent="0.2">
      <c r="A68" s="16"/>
    </row>
  </sheetData>
  <mergeCells count="6">
    <mergeCell ref="F5:I5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64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2022-01-27T10:27:20Z</cp:lastPrinted>
  <dcterms:created xsi:type="dcterms:W3CDTF">2022-02-02T12:29:02Z</dcterms:created>
  <dcterms:modified xsi:type="dcterms:W3CDTF">2022-02-02T12:29:02Z</dcterms:modified>
</cp:coreProperties>
</file>